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<sst xmlns="http://schemas.openxmlformats.org/spreadsheetml/2006/main" count="231" uniqueCount="72">
  <si>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</si>
  <si>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</si>
  <si>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</si>
  <si>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</si>
  <si>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</si>
  <si>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</si>
  <si>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</si>
  <si>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</si>
  <si>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</si>
  <si>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</si>
  <si>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</si>
  <si>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</si>
  <si>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</si>
  <si>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</si>
  <si>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</si>
  <si>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</si>
  <si>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</si>
  <si>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</si>
  <si>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</si>
  <si>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</si>
  <si>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</si>
  <si>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</si>
  <si>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</si>
  <si>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</si>
  <si>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</si>
  <si>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</si>
  <si>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</si>
  <si>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</si>
  <si>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</si>
  <si>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</si>
  <si>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</si>
  <si>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</si>
  <si>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</si>
  <si>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</si>
  <si>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</si>
  <si>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</si>
  <si>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</si>
  <si>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</si>
  <si>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</si>
  <si>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</si>
  <si>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</si>
  <si>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</si>
  <si>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</si>
  <si>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</si>
  <si>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</si>
  <si>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</si>
  <si>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</si>
  <si>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</si>
  <si>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472,309,24</t>
  </si>
  <si>
    <t>ГОСТ 27844-88 , ГОСТ 26983-2015</t>
  </si>
  <si>
    <t>Люля-кебаб с соусом, Макаронные изделия отварные, горошек зеленый консервированный</t>
  </si>
  <si>
    <t>428,469,31</t>
  </si>
  <si>
    <t>Сок фруктовый</t>
  </si>
  <si>
    <t>Хлеб пшеничный/ржаной</t>
  </si>
  <si>
    <t>Каша рисовая молочная жидкая с маслом, сахаром</t>
  </si>
  <si>
    <t>Чай с лимоном</t>
  </si>
  <si>
    <t>Фрукты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</si>
  <si>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</si>
  <si>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</si>
  <si>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</si>
  <si>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Котлеты куриные с соусом, Каша гречневая рассыпчатая, огурцы порционно</t>
  </si>
  <si>
    <t>423, 463, 522</t>
  </si>
  <si>
    <t>Оладьи с молоком сгущенным</t>
  </si>
  <si>
    <t>Йогурт</t>
  </si>
  <si>
    <t>ТУ 10.51.56-045-18255315-2017</t>
  </si>
  <si>
    <t>Плов из говядины, огурцы соленые</t>
  </si>
  <si>
    <t>Стейк(шницель) из курицы с соусом, Макаронные изделия, Икра кабачковая</t>
  </si>
  <si>
    <t>520,469,31</t>
  </si>
  <si>
    <t>Компот из апельсинов с яблоками</t>
  </si>
  <si>
    <t>ГБОУООШ пос.Кошелевка</t>
  </si>
  <si>
    <t>Генеральный директор АО "Комбинат питания"</t>
  </si>
  <si>
    <t>Воронин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</si>
</sst>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69</v>
      </c>
      <c r="D1" s="55"/>
      <c r="E1" s="55"/>
      <c r="F1" s="12" t="s">
        <v>16</v>
      </c>
      <c r="G1" s="2" t="s">
        <v>17</v>
      </c>
      <c r="H1" s="56" t="s">
        <v>70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2022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260</v>
      </c>
      <c r="G6" s="40">
        <v>16.899999999999999</v>
      </c>
      <c r="H6" s="40">
        <v>14.9</v>
      </c>
      <c r="I6" s="40">
        <v>50.3</v>
      </c>
      <c r="J6" s="40">
        <v>360</v>
      </c>
      <c r="K6" s="41">
        <v>423.46899999999999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0.05</v>
      </c>
      <c r="I8" s="43">
        <v>15.01</v>
      </c>
      <c r="J8" s="43">
        <v>57.3</v>
      </c>
      <c r="K8" s="44">
        <v>628</v>
      </c>
      <c r="L8" s="43"/>
    </row>
    <row r="9" spans="1:12" ht="63.7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2.6</v>
      </c>
      <c r="H9" s="43">
        <v>0.38</v>
      </c>
      <c r="I9" s="43">
        <v>16.399999999999999</v>
      </c>
      <c r="J9" s="43">
        <v>83.2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</v>
      </c>
      <c r="H13" s="19">
        <f t="shared" si="0"/>
        <v>15.330000000000002</v>
      </c>
      <c r="I13" s="19">
        <f t="shared" si="0"/>
        <v>81.710000000000008</v>
      </c>
      <c r="J13" s="19">
        <f t="shared" si="0"/>
        <v>500.5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19.7</v>
      </c>
      <c r="H24" s="32">
        <f t="shared" si="4"/>
        <v>15.330000000000002</v>
      </c>
      <c r="I24" s="32">
        <f t="shared" si="4"/>
        <v>81.710000000000008</v>
      </c>
      <c r="J24" s="32">
        <f t="shared" si="4"/>
        <v>500.5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176</v>
      </c>
      <c r="G25" s="40">
        <v>8.6</v>
      </c>
      <c r="H25" s="40">
        <v>12.4</v>
      </c>
      <c r="I25" s="40">
        <v>25.3</v>
      </c>
      <c r="J25" s="40">
        <v>237.8</v>
      </c>
      <c r="K25" s="41">
        <v>109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380</v>
      </c>
      <c r="G27" s="43">
        <v>3.3</v>
      </c>
      <c r="H27" s="43">
        <v>2.4</v>
      </c>
      <c r="I27" s="43">
        <v>41.9</v>
      </c>
      <c r="J27" s="43">
        <v>195.4</v>
      </c>
      <c r="K27" s="44">
        <v>762</v>
      </c>
      <c r="L27" s="43"/>
    </row>
    <row r="28" spans="1:12" ht="38.2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</v>
      </c>
      <c r="H28" s="43">
        <v>0.4</v>
      </c>
      <c r="I28" s="43">
        <v>20.8</v>
      </c>
      <c r="J28" s="43">
        <v>94.4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15.099999999999998</v>
      </c>
      <c r="H32" s="19">
        <f t="shared" ref="H32" si="7">SUM(H25:H31)</f>
        <v>15.200000000000001</v>
      </c>
      <c r="I32" s="19">
        <f t="shared" ref="I32" si="8">SUM(I25:I31)</f>
        <v>88</v>
      </c>
      <c r="J32" s="19">
        <f t="shared" ref="J32:L32" si="9">SUM(J25:J31)</f>
        <v>527.6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596</v>
      </c>
      <c r="G43" s="32">
        <f t="shared" ref="G43" si="14">G32+G42</f>
        <v>15.099999999999998</v>
      </c>
      <c r="H43" s="32">
        <f t="shared" ref="H43" si="15">H32+H42</f>
        <v>15.200000000000001</v>
      </c>
      <c r="I43" s="32">
        <f t="shared" ref="I43" si="16">I32+I42</f>
        <v>88</v>
      </c>
      <c r="J43" s="32">
        <f t="shared" ref="J43:L43" si="17">J32+J42</f>
        <v>527.6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260</v>
      </c>
      <c r="G44" s="40">
        <v>12.2</v>
      </c>
      <c r="H44" s="40">
        <v>14.7</v>
      </c>
      <c r="I44" s="40">
        <v>31.8</v>
      </c>
      <c r="J44" s="40">
        <v>235.7</v>
      </c>
      <c r="K44" s="41" t="s">
        <v>48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0.08</v>
      </c>
      <c r="H46" s="43"/>
      <c r="I46" s="43">
        <v>33.6</v>
      </c>
      <c r="J46" s="43">
        <v>128</v>
      </c>
      <c r="K46" s="44">
        <v>702</v>
      </c>
      <c r="L46" s="43"/>
    </row>
    <row r="47" spans="1:12" ht="63.7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2.6</v>
      </c>
      <c r="H47" s="43">
        <v>0.38</v>
      </c>
      <c r="I47" s="43">
        <v>16.3</v>
      </c>
      <c r="J47" s="43">
        <v>83.2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14.879999999999999</v>
      </c>
      <c r="H51" s="19">
        <f t="shared" ref="H51" si="19">SUM(H44:H50)</f>
        <v>15.08</v>
      </c>
      <c r="I51" s="19">
        <f t="shared" ref="I51" si="20">SUM(I44:I50)</f>
        <v>81.7</v>
      </c>
      <c r="J51" s="19">
        <f t="shared" ref="J51:L51" si="21">SUM(J44:J50)</f>
        <v>446.9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14.879999999999999</v>
      </c>
      <c r="H62" s="32">
        <f t="shared" ref="H62" si="27">H51+H61</f>
        <v>15.08</v>
      </c>
      <c r="I62" s="32">
        <f t="shared" ref="I62" si="28">I51+I61</f>
        <v>81.7</v>
      </c>
      <c r="J62" s="32">
        <f t="shared" ref="J62:L62" si="29">J51+J61</f>
        <v>446.9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260</v>
      </c>
      <c r="G63" s="40">
        <v>13.6</v>
      </c>
      <c r="H63" s="40">
        <v>14.9</v>
      </c>
      <c r="I63" s="40">
        <v>48.1</v>
      </c>
      <c r="J63" s="40">
        <v>370</v>
      </c>
      <c r="K63" s="41" t="s">
        <v>51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</v>
      </c>
      <c r="H65" s="43"/>
      <c r="I65" s="43">
        <v>23.4</v>
      </c>
      <c r="J65" s="43">
        <v>94</v>
      </c>
      <c r="K65" s="44">
        <v>293</v>
      </c>
      <c r="L65" s="43"/>
    </row>
    <row r="66" spans="1:12" ht="63.7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2.6</v>
      </c>
      <c r="H66" s="43">
        <v>0.4</v>
      </c>
      <c r="I66" s="43">
        <v>16.3</v>
      </c>
      <c r="J66" s="43">
        <v>83.2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</v>
      </c>
      <c r="H70" s="19">
        <f t="shared" ref="H70" si="31">SUM(H63:H69)</f>
        <v>15.3</v>
      </c>
      <c r="I70" s="19">
        <f t="shared" ref="I70" si="32">SUM(I63:I69)</f>
        <v>87.8</v>
      </c>
      <c r="J70" s="19">
        <f t="shared" ref="J70:L70" si="33">SUM(J63:J69)</f>
        <v>547.20000000000005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17.2</v>
      </c>
      <c r="H81" s="32">
        <f t="shared" ref="H81" si="39">H70+H80</f>
        <v>15.3</v>
      </c>
      <c r="I81" s="32">
        <f t="shared" ref="I81" si="40">I70+I80</f>
        <v>87.8</v>
      </c>
      <c r="J81" s="32">
        <f t="shared" ref="J81:L81" si="41">J70+J80</f>
        <v>547.20000000000005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160</v>
      </c>
      <c r="G82" s="40">
        <v>11.2</v>
      </c>
      <c r="H82" s="40">
        <v>14.8</v>
      </c>
      <c r="I82" s="40">
        <v>29.3</v>
      </c>
      <c r="J82" s="40">
        <v>242</v>
      </c>
      <c r="K82" s="41">
        <v>114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187</v>
      </c>
      <c r="G84" s="43">
        <v>0.2</v>
      </c>
      <c r="H84" s="43">
        <v>0.05</v>
      </c>
      <c r="I84" s="43">
        <v>13.8</v>
      </c>
      <c r="J84" s="43">
        <v>53.7</v>
      </c>
      <c r="K84" s="44">
        <v>629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3.2</v>
      </c>
      <c r="H85" s="43">
        <v>0.4</v>
      </c>
      <c r="I85" s="43">
        <v>20.8</v>
      </c>
      <c r="J85" s="43">
        <v>94.4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56</v>
      </c>
      <c r="F86" s="43">
        <v>150</v>
      </c>
      <c r="G86" s="43">
        <v>0.6</v>
      </c>
      <c r="H86" s="43"/>
      <c r="I86" s="43">
        <v>14.7</v>
      </c>
      <c r="J86" s="43">
        <v>57</v>
      </c>
      <c r="K86" s="44">
        <v>24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15.199999999999998</v>
      </c>
      <c r="H89" s="19">
        <f t="shared" ref="H89" si="43">SUM(H82:H88)</f>
        <v>15.250000000000002</v>
      </c>
      <c r="I89" s="19">
        <f t="shared" ref="I89" si="44">SUM(I82:I88)</f>
        <v>78.600000000000009</v>
      </c>
      <c r="J89" s="19">
        <f t="shared" ref="J89:L89" si="45">SUM(J82:J88)</f>
        <v>447.1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537</v>
      </c>
      <c r="G100" s="32">
        <f t="shared" ref="G100" si="50">G89+G99</f>
        <v>15.199999999999998</v>
      </c>
      <c r="H100" s="32">
        <f t="shared" ref="H100" si="51">H89+H99</f>
        <v>15.250000000000002</v>
      </c>
      <c r="I100" s="32">
        <f t="shared" ref="I100" si="52">I89+I99</f>
        <v>78.600000000000009</v>
      </c>
      <c r="J100" s="32">
        <f t="shared" ref="J100:L100" si="53">J89+J99</f>
        <v>447.1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245</v>
      </c>
      <c r="G101" s="40">
        <v>9.1</v>
      </c>
      <c r="H101" s="40">
        <v>14.2</v>
      </c>
      <c r="I101" s="40">
        <v>39.07</v>
      </c>
      <c r="J101" s="40">
        <v>346.8</v>
      </c>
      <c r="K101" s="41">
        <v>102.29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2.5</v>
      </c>
      <c r="H103" s="43">
        <v>2.6</v>
      </c>
      <c r="I103" s="43">
        <v>20.6</v>
      </c>
      <c r="J103" s="43">
        <v>112.7</v>
      </c>
      <c r="K103" s="44">
        <v>762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65</v>
      </c>
      <c r="G104" s="43">
        <v>3.3</v>
      </c>
      <c r="H104" s="43">
        <v>0.4</v>
      </c>
      <c r="I104" s="43">
        <v>27</v>
      </c>
      <c r="J104" s="43">
        <v>156.19999999999999</v>
      </c>
      <c r="K104" s="44">
        <v>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14.899999999999999</v>
      </c>
      <c r="H108" s="19">
        <f t="shared" si="54"/>
        <v>17.2</v>
      </c>
      <c r="I108" s="19">
        <f t="shared" si="54"/>
        <v>86.67</v>
      </c>
      <c r="J108" s="19">
        <f t="shared" si="54"/>
        <v>615.70000000000005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14.899999999999999</v>
      </c>
      <c r="H119" s="32">
        <f t="shared" ref="H119" si="59">H108+H118</f>
        <v>17.2</v>
      </c>
      <c r="I119" s="32">
        <f t="shared" ref="I119" si="60">I108+I118</f>
        <v>86.67</v>
      </c>
      <c r="J119" s="32">
        <f t="shared" ref="J119:L119" si="61">J108+J118</f>
        <v>615.70000000000005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260</v>
      </c>
      <c r="G120" s="40">
        <v>16.7</v>
      </c>
      <c r="H120" s="40">
        <v>15.3</v>
      </c>
      <c r="I120" s="40">
        <v>36.700000000000003</v>
      </c>
      <c r="J120" s="40">
        <v>368</v>
      </c>
      <c r="K120" s="41" t="s">
        <v>61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0.08</v>
      </c>
      <c r="H122" s="43"/>
      <c r="I122" s="43">
        <v>33.6</v>
      </c>
      <c r="J122" s="43">
        <v>127.8</v>
      </c>
      <c r="K122" s="44">
        <v>702</v>
      </c>
      <c r="L122" s="43"/>
    </row>
    <row r="123" spans="1:12" ht="63.75" x14ac:dyDescent="0.25">
      <c r="A123" s="14"/>
      <c r="B123" s="15"/>
      <c r="C123" s="11"/>
      <c r="D123" s="7" t="s">
        <v>23</v>
      </c>
      <c r="E123" s="42" t="s">
        <v>53</v>
      </c>
      <c r="F123" s="43">
        <v>40</v>
      </c>
      <c r="G123" s="43">
        <v>2.6</v>
      </c>
      <c r="H123" s="43">
        <v>0.4</v>
      </c>
      <c r="I123" s="43">
        <v>16.3</v>
      </c>
      <c r="J123" s="43">
        <v>83.2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19.38</v>
      </c>
      <c r="H127" s="19">
        <f t="shared" si="62"/>
        <v>15.700000000000001</v>
      </c>
      <c r="I127" s="19">
        <f t="shared" si="62"/>
        <v>86.600000000000009</v>
      </c>
      <c r="J127" s="19">
        <f t="shared" si="62"/>
        <v>579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19.38</v>
      </c>
      <c r="H138" s="32">
        <f t="shared" ref="H138" si="67">H127+H137</f>
        <v>15.700000000000001</v>
      </c>
      <c r="I138" s="32">
        <f t="shared" ref="I138" si="68">I127+I137</f>
        <v>86.600000000000009</v>
      </c>
      <c r="J138" s="32">
        <f t="shared" ref="J138:L138" si="69">J127+J137</f>
        <v>579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10.7</v>
      </c>
      <c r="H139" s="40">
        <v>14.4</v>
      </c>
      <c r="I139" s="40">
        <v>64.599999999999994</v>
      </c>
      <c r="J139" s="40">
        <v>430.6</v>
      </c>
      <c r="K139" s="41">
        <v>682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>
        <v>0.05</v>
      </c>
      <c r="I141" s="43">
        <v>15</v>
      </c>
      <c r="J141" s="43">
        <v>57.3</v>
      </c>
      <c r="K141" s="44"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100</v>
      </c>
      <c r="G142" s="43">
        <v>5</v>
      </c>
      <c r="H142" s="43">
        <v>1.5</v>
      </c>
      <c r="I142" s="43">
        <v>3.5</v>
      </c>
      <c r="J142" s="43">
        <v>51</v>
      </c>
      <c r="K142" s="44" t="s">
        <v>64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15.899999999999999</v>
      </c>
      <c r="H146" s="19">
        <f t="shared" si="70"/>
        <v>15.950000000000001</v>
      </c>
      <c r="I146" s="19">
        <f t="shared" si="70"/>
        <v>83.1</v>
      </c>
      <c r="J146" s="19">
        <f t="shared" si="70"/>
        <v>538.90000000000009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15.899999999999999</v>
      </c>
      <c r="H157" s="32">
        <f t="shared" ref="H157" si="75">H146+H156</f>
        <v>15.950000000000001</v>
      </c>
      <c r="I157" s="32">
        <f t="shared" ref="I157" si="76">I146+I156</f>
        <v>83.1</v>
      </c>
      <c r="J157" s="32">
        <f t="shared" ref="J157:L157" si="77">J146+J156</f>
        <v>538.90000000000009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240</v>
      </c>
      <c r="G158" s="40">
        <v>15.8</v>
      </c>
      <c r="H158" s="40">
        <v>16.2</v>
      </c>
      <c r="I158" s="40">
        <v>41</v>
      </c>
      <c r="J158" s="40">
        <v>368.4</v>
      </c>
      <c r="K158" s="41">
        <v>193.24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0.05</v>
      </c>
      <c r="I160" s="43">
        <v>15</v>
      </c>
      <c r="J160" s="43">
        <v>57.3</v>
      </c>
      <c r="K160" s="44">
        <v>628</v>
      </c>
      <c r="L160" s="43"/>
    </row>
    <row r="161" spans="1:12" ht="63.75" x14ac:dyDescent="0.25">
      <c r="A161" s="23"/>
      <c r="B161" s="15"/>
      <c r="C161" s="11"/>
      <c r="D161" s="7" t="s">
        <v>23</v>
      </c>
      <c r="E161" s="42" t="s">
        <v>53</v>
      </c>
      <c r="F161" s="43">
        <v>60</v>
      </c>
      <c r="G161" s="43">
        <v>4</v>
      </c>
      <c r="H161" s="43">
        <v>0.6</v>
      </c>
      <c r="I161" s="43">
        <v>24.5</v>
      </c>
      <c r="J161" s="43">
        <v>124.8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16.850000000000001</v>
      </c>
      <c r="I165" s="19">
        <f t="shared" si="78"/>
        <v>80.5</v>
      </c>
      <c r="J165" s="19">
        <f t="shared" si="78"/>
        <v>550.5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20</v>
      </c>
      <c r="H176" s="32">
        <f t="shared" ref="H176" si="83">H165+H175</f>
        <v>16.850000000000001</v>
      </c>
      <c r="I176" s="32">
        <f t="shared" ref="I176" si="84">I165+I175</f>
        <v>80.5</v>
      </c>
      <c r="J176" s="32">
        <f t="shared" ref="J176:L176" si="85">J165+J175</f>
        <v>550.5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260</v>
      </c>
      <c r="G177" s="40">
        <v>17.399999999999999</v>
      </c>
      <c r="H177" s="40">
        <v>14.7</v>
      </c>
      <c r="I177" s="40">
        <v>40.9</v>
      </c>
      <c r="J177" s="40">
        <v>398.2</v>
      </c>
      <c r="K177" s="41" t="s">
        <v>67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0.42</v>
      </c>
      <c r="H179" s="43"/>
      <c r="I179" s="43">
        <v>30.5</v>
      </c>
      <c r="J179" s="43">
        <v>118.6</v>
      </c>
      <c r="K179" s="44">
        <v>278</v>
      </c>
      <c r="L179" s="43"/>
    </row>
    <row r="180" spans="1:12" ht="63.75" x14ac:dyDescent="0.25">
      <c r="A180" s="23"/>
      <c r="B180" s="15"/>
      <c r="C180" s="11"/>
      <c r="D180" s="7" t="s">
        <v>23</v>
      </c>
      <c r="E180" s="42" t="s">
        <v>53</v>
      </c>
      <c r="F180" s="43">
        <v>40</v>
      </c>
      <c r="G180" s="43">
        <v>2.6</v>
      </c>
      <c r="H180" s="43">
        <v>0.4</v>
      </c>
      <c r="I180" s="43">
        <v>16.3</v>
      </c>
      <c r="J180" s="43">
        <v>83.2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20.420000000000002</v>
      </c>
      <c r="H184" s="19">
        <f t="shared" si="86"/>
        <v>15.1</v>
      </c>
      <c r="I184" s="19">
        <f t="shared" si="86"/>
        <v>87.7</v>
      </c>
      <c r="J184" s="19">
        <f t="shared" si="86"/>
        <v>600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20.420000000000002</v>
      </c>
      <c r="H195" s="32">
        <f t="shared" ref="H195" si="91">H184+H194</f>
        <v>15.1</v>
      </c>
      <c r="I195" s="32">
        <f t="shared" ref="I195" si="92">I184+I194</f>
        <v>87.7</v>
      </c>
      <c r="J195" s="32">
        <f t="shared" ref="J195:L195" si="93">J184+J194</f>
        <v>600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17.268000000000001</v>
      </c>
      <c r="H196" s="34">
        <f t="shared" si="94"/>
        <v>15.696000000000002</v>
      </c>
      <c r="I196" s="34">
        <f t="shared" si="94"/>
        <v>84.238000000000014</v>
      </c>
      <c r="J196" s="34">
        <f t="shared" si="94"/>
        <v>535.33999999999992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2023-10-30T05:49:13Z</cp:lastPrinted>
  <dcterms:created xsi:type="dcterms:W3CDTF">2022-05-16T14:23:56Z</dcterms:created>
  <dcterms:modified xsi:type="dcterms:W3CDTF">2023-11-03T09:29:14Z</dcterms:modified>
</cp:coreProperties>
</file>